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ontexte" sheetId="2" state="visible" r:id="rId2"/>
    <sheet xmlns:r="http://schemas.openxmlformats.org/officeDocument/2006/relationships" name="Exigences" sheetId="3" state="visible" r:id="rId3"/>
    <sheet xmlns:r="http://schemas.openxmlformats.org/officeDocument/2006/relationships" name="Comparatif" sheetId="4" state="visible" r:id="rId4"/>
    <sheet xmlns:r="http://schemas.openxmlformats.org/officeDocument/2006/relationships" name="Questions contractuel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01C19"/>
      <sz val="14"/>
    </font>
    <font>
      <i val="1"/>
      <color rgb="005F6E6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93C2B"/>
      </patternFill>
    </fill>
  </fills>
  <borders count="2">
    <border>
      <left/>
      <right/>
      <top/>
      <bottom/>
      <diagonal/>
    </border>
    <border>
      <left style="thin">
        <color rgb="00DDE6E1"/>
      </left>
      <right style="thin">
        <color rgb="00DDE6E1"/>
      </right>
      <top style="thin">
        <color rgb="00DDE6E1"/>
      </top>
      <bottom style="thin">
        <color rgb="00DDE6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Cahier des charges — logiciel QSE / QHSE</t>
        </is>
      </c>
    </row>
    <row r="2">
      <c r="A2" s="2" t="inlineStr">
        <is>
          <t>Modèle proposé par projetqse — logiciel QSE en SaaS. Libre d'utilisation et d'adaptation.</t>
        </is>
      </c>
    </row>
    <row r="4">
      <c r="A4" s="3" t="inlineStr">
        <is>
          <t>1. Onglet « Contexte » : décrivez votre organisation, vos normes, vos sites et vos outils actuels.</t>
        </is>
      </c>
    </row>
    <row r="5">
      <c r="A5" s="3" t="inlineStr">
        <is>
          <t>2. Onglet « Exigences » : ajustez la priorité de chaque exigence (Indispensable = poids 3, Souhaitable = poids 1). Supprimez celles qui ne vous concernent pas, ajoutez les vôtres.</t>
        </is>
      </c>
    </row>
    <row r="6">
      <c r="A6" s="3" t="inlineStr">
        <is>
          <t>3. Envoyez le classeur aux éditeurs : ils renseignent la colonne « Réponse éditeur » (Natif / Paramétrage / Développement ou prestation / Non couvert).</t>
        </is>
      </c>
    </row>
    <row r="7">
      <c r="A7" s="3" t="inlineStr">
        <is>
          <t>4. Pendant la démonstration, cochez « Vérifié en démo » et attribuez une note de 0 (absent) à 3 (pleinement couvert).</t>
        </is>
      </c>
    </row>
    <row r="8">
      <c r="A8" s="3" t="inlineStr">
        <is>
          <t>5. Onglet « Comparatif » : copiez les notes de chaque éditeur ; le total pondéré par domaine se calcule automatiquement.</t>
        </is>
      </c>
    </row>
    <row r="9">
      <c r="A9" s="3" t="inlineStr">
        <is>
          <t>6. Onglet « Questions contractuelles » : comparez prix, engagement, réversibilité des données et support avant de signer.</t>
        </is>
      </c>
    </row>
    <row r="10">
      <c r="A10" s="3" t="inlineStr"/>
    </row>
    <row r="11">
      <c r="A11" s="3" t="inlineStr">
        <is>
          <t>Légende des notes : 0 = non couvert · 1 = partiel ou contournement · 2 = couvert avec paramétrage · 3 = couvert nativement et démontré.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0" customWidth="1" min="2" max="2"/>
  </cols>
  <sheetData>
    <row r="1">
      <c r="A1" s="4" t="inlineStr">
        <is>
          <t>Rubrique</t>
        </is>
      </c>
      <c r="B1" s="4" t="inlineStr">
        <is>
          <t>Votre réponse</t>
        </is>
      </c>
    </row>
    <row r="2">
      <c r="A2" s="5" t="n"/>
      <c r="B2" s="5" t="n"/>
    </row>
    <row r="3">
      <c r="A3" s="5" t="inlineStr">
        <is>
          <t>Organisation</t>
        </is>
      </c>
      <c r="B3" s="5" t="inlineStr"/>
    </row>
    <row r="4">
      <c r="A4" s="5" t="inlineStr">
        <is>
          <t>Secteur d'activité</t>
        </is>
      </c>
      <c r="B4" s="5" t="inlineStr"/>
    </row>
    <row r="5">
      <c r="A5" s="5" t="inlineStr">
        <is>
          <t>Effectif</t>
        </is>
      </c>
      <c r="B5" s="5" t="inlineStr"/>
    </row>
    <row r="6">
      <c r="A6" s="5" t="inlineStr">
        <is>
          <t>Nombre de sites</t>
        </is>
      </c>
      <c r="B6" s="5" t="inlineStr"/>
    </row>
    <row r="7">
      <c r="A7" s="5" t="inlineStr">
        <is>
          <t>Normes visées ou certifiées (ISO 9001, 14001, 45001, 50001)</t>
        </is>
      </c>
      <c r="B7" s="5" t="inlineStr"/>
    </row>
    <row r="8">
      <c r="A8" s="5" t="inlineStr">
        <is>
          <t>Obligations réglementaires (DUERP, ICPE…)</t>
        </is>
      </c>
      <c r="B8" s="5" t="inlineStr"/>
    </row>
    <row r="9">
      <c r="A9" s="5" t="inlineStr">
        <is>
          <t>Outils actuels (tableurs, papier, logiciels)</t>
        </is>
      </c>
      <c r="B9" s="5" t="inlineStr"/>
    </row>
    <row r="10">
      <c r="A10" s="5" t="inlineStr">
        <is>
          <t>Utilisateurs : administrateurs</t>
        </is>
      </c>
      <c r="B10" s="5" t="inlineStr"/>
    </row>
    <row r="11">
      <c r="A11" s="5" t="inlineStr">
        <is>
          <t>Utilisateurs : contributeurs</t>
        </is>
      </c>
      <c r="B11" s="5" t="inlineStr"/>
    </row>
    <row r="12">
      <c r="A12" s="5" t="inlineStr">
        <is>
          <t>Utilisateurs : équipes terrain</t>
        </is>
      </c>
      <c r="B12" s="5" t="inlineStr"/>
    </row>
    <row r="13">
      <c r="A13" s="5" t="inlineStr">
        <is>
          <t>Utilisateurs : lecteurs</t>
        </is>
      </c>
      <c r="B13" s="5" t="inlineStr"/>
    </row>
    <row r="14">
      <c r="A14" s="5" t="inlineStr">
        <is>
          <t>Modules souhaités</t>
        </is>
      </c>
      <c r="B14" s="5" t="inlineStr"/>
    </row>
    <row r="15">
      <c r="A15" s="5" t="inlineStr">
        <is>
          <t>Données à reprendre</t>
        </is>
      </c>
      <c r="B15" s="5" t="inlineStr"/>
    </row>
    <row r="16">
      <c r="A16" s="5" t="inlineStr">
        <is>
          <t>Besoin d'intégration ERP</t>
        </is>
      </c>
      <c r="B16" s="5" t="inlineStr"/>
    </row>
    <row r="17">
      <c r="A17" s="5" t="inlineStr">
        <is>
          <t>Planning cible</t>
        </is>
      </c>
      <c r="B17" s="5" t="inlineStr"/>
    </row>
    <row r="18">
      <c r="A18" s="5" t="inlineStr">
        <is>
          <t>Budget indicatif</t>
        </is>
      </c>
      <c r="B18" s="5" t="inlineStr"/>
    </row>
    <row r="19">
      <c r="A19" s="5" t="inlineStr">
        <is>
          <t>Interlocuteur projet</t>
        </is>
      </c>
      <c r="B19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60" customWidth="1" min="3" max="3"/>
    <col width="15" customWidth="1" min="4" max="4"/>
    <col width="8" customWidth="1" min="5" max="5"/>
    <col width="26" customWidth="1" min="6" max="6"/>
    <col width="14" customWidth="1" min="7" max="7"/>
    <col width="11" customWidth="1" min="8" max="8"/>
    <col width="40" customWidth="1" min="9" max="9"/>
  </cols>
  <sheetData>
    <row r="1">
      <c r="A1" s="4" t="inlineStr">
        <is>
          <t>ID</t>
        </is>
      </c>
      <c r="B1" s="4" t="inlineStr">
        <is>
          <t>Domaine</t>
        </is>
      </c>
      <c r="C1" s="4" t="inlineStr">
        <is>
          <t>Exigence</t>
        </is>
      </c>
      <c r="D1" s="4" t="inlineStr">
        <is>
          <t>Priorité</t>
        </is>
      </c>
      <c r="E1" s="4" t="inlineStr">
        <is>
          <t>Poids</t>
        </is>
      </c>
      <c r="F1" s="4" t="inlineStr">
        <is>
          <t>Réponse éditeur</t>
        </is>
      </c>
      <c r="G1" s="4" t="inlineStr">
        <is>
          <t>Vérifié en démo</t>
        </is>
      </c>
      <c r="H1" s="4" t="inlineStr">
        <is>
          <t>Note (0-3)</t>
        </is>
      </c>
      <c r="I1" s="4" t="inlineStr">
        <is>
          <t>Commentaire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5" t="n"/>
    </row>
    <row r="3">
      <c r="A3" s="5" t="inlineStr">
        <is>
          <t>F01</t>
        </is>
      </c>
      <c r="B3" s="5" t="inlineStr">
        <is>
          <t>Système et documents</t>
        </is>
      </c>
      <c r="C3" s="5" t="inlineStr">
        <is>
          <t>Base documentaire unique : procédures, instructions, enregistrements</t>
        </is>
      </c>
      <c r="D3" s="5" t="inlineStr">
        <is>
          <t>Indispensable</t>
        </is>
      </c>
      <c r="E3" s="5">
        <f>IF(D2="Indispensable",3,1)</f>
        <v/>
      </c>
      <c r="F3" s="5" t="inlineStr"/>
      <c r="G3" s="5" t="inlineStr"/>
      <c r="H3" s="5" t="inlineStr"/>
      <c r="I3" s="5" t="inlineStr"/>
    </row>
    <row r="4">
      <c r="A4" s="5" t="inlineStr">
        <is>
          <t>F02</t>
        </is>
      </c>
      <c r="B4" s="5" t="inlineStr">
        <is>
          <t>Système et documents</t>
        </is>
      </c>
      <c r="C4" s="5" t="inlineStr">
        <is>
          <t>Versionnage, circuit de validation et historique des modifications</t>
        </is>
      </c>
      <c r="D4" s="5" t="inlineStr">
        <is>
          <t>Indispensable</t>
        </is>
      </c>
      <c r="E4" s="5">
        <f>IF(D3="Indispensable",3,1)</f>
        <v/>
      </c>
      <c r="F4" s="5" t="inlineStr"/>
      <c r="G4" s="5" t="inlineStr"/>
      <c r="H4" s="5" t="inlineStr"/>
      <c r="I4" s="5" t="inlineStr"/>
    </row>
    <row r="5">
      <c r="A5" s="5" t="inlineStr">
        <is>
          <t>F03</t>
        </is>
      </c>
      <c r="B5" s="5" t="inlineStr">
        <is>
          <t>Système et documents</t>
        </is>
      </c>
      <c r="C5" s="5" t="inlineStr">
        <is>
          <t>Diffusion contrôlée des documents selon les droits</t>
        </is>
      </c>
      <c r="D5" s="5" t="inlineStr">
        <is>
          <t>Indispensable</t>
        </is>
      </c>
      <c r="E5" s="5">
        <f>IF(D4="Indispensable",3,1)</f>
        <v/>
      </c>
      <c r="F5" s="5" t="inlineStr"/>
      <c r="G5" s="5" t="inlineStr"/>
      <c r="H5" s="5" t="inlineStr"/>
      <c r="I5" s="5" t="inlineStr"/>
    </row>
    <row r="6">
      <c r="A6" s="5" t="inlineStr">
        <is>
          <t>F04</t>
        </is>
      </c>
      <c r="B6" s="5" t="inlineStr">
        <is>
          <t>Système et documents</t>
        </is>
      </c>
      <c r="C6" s="5" t="inlineStr">
        <is>
          <t>Enregistrement des non-conformités de toutes origines</t>
        </is>
      </c>
      <c r="D6" s="5" t="inlineStr">
        <is>
          <t>Indispensable</t>
        </is>
      </c>
      <c r="E6" s="5">
        <f>IF(D5="Indispensable",3,1)</f>
        <v/>
      </c>
      <c r="F6" s="5" t="inlineStr"/>
      <c r="G6" s="5" t="inlineStr"/>
      <c r="H6" s="5" t="inlineStr"/>
      <c r="I6" s="5" t="inlineStr"/>
    </row>
    <row r="7">
      <c r="A7" s="5" t="inlineStr">
        <is>
          <t>F05</t>
        </is>
      </c>
      <c r="B7" s="5" t="inlineStr">
        <is>
          <t>Système et documents</t>
        </is>
      </c>
      <c r="C7" s="5" t="inlineStr">
        <is>
          <t>Analyse des causes (5 pourquoi, Ishikawa) rattachée à la non-conformité</t>
        </is>
      </c>
      <c r="D7" s="5" t="inlineStr">
        <is>
          <t>Indispensable</t>
        </is>
      </c>
      <c r="E7" s="5">
        <f>IF(D6="Indispensable",3,1)</f>
        <v/>
      </c>
      <c r="F7" s="5" t="inlineStr"/>
      <c r="G7" s="5" t="inlineStr"/>
      <c r="H7" s="5" t="inlineStr"/>
      <c r="I7" s="5" t="inlineStr"/>
    </row>
    <row r="8">
      <c r="A8" s="5" t="inlineStr">
        <is>
          <t>F06</t>
        </is>
      </c>
      <c r="B8" s="5" t="inlineStr">
        <is>
          <t>Système et documents</t>
        </is>
      </c>
      <c r="C8" s="5" t="inlineStr">
        <is>
          <t>Plan d'action commun : responsable, échéance, relance, statut</t>
        </is>
      </c>
      <c r="D8" s="5" t="inlineStr">
        <is>
          <t>Indispensable</t>
        </is>
      </c>
      <c r="E8" s="5">
        <f>IF(D7="Indispensable",3,1)</f>
        <v/>
      </c>
      <c r="F8" s="5" t="inlineStr"/>
      <c r="G8" s="5" t="inlineStr"/>
      <c r="H8" s="5" t="inlineStr"/>
      <c r="I8" s="5" t="inlineStr"/>
    </row>
    <row r="9">
      <c r="A9" s="5" t="inlineStr">
        <is>
          <t>F07</t>
        </is>
      </c>
      <c r="B9" s="5" t="inlineStr">
        <is>
          <t>Système et documents</t>
        </is>
      </c>
      <c r="C9" s="5" t="inlineStr">
        <is>
          <t>Vérification de l'efficacité des actions avant clôture</t>
        </is>
      </c>
      <c r="D9" s="5" t="inlineStr">
        <is>
          <t>Indispensable</t>
        </is>
      </c>
      <c r="E9" s="5">
        <f>IF(D8="Indispensable",3,1)</f>
        <v/>
      </c>
      <c r="F9" s="5" t="inlineStr"/>
      <c r="G9" s="5" t="inlineStr"/>
      <c r="H9" s="5" t="inlineStr"/>
      <c r="I9" s="5" t="inlineStr"/>
    </row>
    <row r="10">
      <c r="A10" s="5" t="inlineStr">
        <is>
          <t>F08</t>
        </is>
      </c>
      <c r="B10" s="5" t="inlineStr">
        <is>
          <t>Système et documents</t>
        </is>
      </c>
      <c r="C10" s="5" t="inlineStr">
        <is>
          <t>Outils d'analyse : SWOT, PESTEL, gestion de projet</t>
        </is>
      </c>
      <c r="D10" s="5" t="inlineStr">
        <is>
          <t>Souhaitable</t>
        </is>
      </c>
      <c r="E10" s="5">
        <f>IF(D9="Indispensable",3,1)</f>
        <v/>
      </c>
      <c r="F10" s="5" t="inlineStr"/>
      <c r="G10" s="5" t="inlineStr"/>
      <c r="H10" s="5" t="inlineStr"/>
      <c r="I10" s="5" t="inlineStr"/>
    </row>
    <row r="11">
      <c r="A11" s="5" t="inlineStr">
        <is>
          <t>F09</t>
        </is>
      </c>
      <c r="B11" s="5" t="inlineStr">
        <is>
          <t>Qualité</t>
        </is>
      </c>
      <c r="C11" s="5" t="inlineStr">
        <is>
          <t>Programme d'audits internes et externes</t>
        </is>
      </c>
      <c r="D11" s="5" t="inlineStr">
        <is>
          <t>Indispensable</t>
        </is>
      </c>
      <c r="E11" s="5">
        <f>IF(D10="Indispensable",3,1)</f>
        <v/>
      </c>
      <c r="F11" s="5" t="inlineStr"/>
      <c r="G11" s="5" t="inlineStr"/>
      <c r="H11" s="5" t="inlineStr"/>
      <c r="I11" s="5" t="inlineStr"/>
    </row>
    <row r="12">
      <c r="A12" s="5" t="inlineStr">
        <is>
          <t>F10</t>
        </is>
      </c>
      <c r="B12" s="5" t="inlineStr">
        <is>
          <t>Qualité</t>
        </is>
      </c>
      <c r="C12" s="5" t="inlineStr">
        <is>
          <t>Création de trames d'audit et d'inspection réutilisables</t>
        </is>
      </c>
      <c r="D12" s="5" t="inlineStr">
        <is>
          <t>Indispensable</t>
        </is>
      </c>
      <c r="E12" s="5">
        <f>IF(D11="Indispensable",3,1)</f>
        <v/>
      </c>
      <c r="F12" s="5" t="inlineStr"/>
      <c r="G12" s="5" t="inlineStr"/>
      <c r="H12" s="5" t="inlineStr"/>
      <c r="I12" s="5" t="inlineStr"/>
    </row>
    <row r="13">
      <c r="A13" s="5" t="inlineStr">
        <is>
          <t>F11</t>
        </is>
      </c>
      <c r="B13" s="5" t="inlineStr">
        <is>
          <t>Qualité</t>
        </is>
      </c>
      <c r="C13" s="5" t="inlineStr">
        <is>
          <t>Conversion des constats d'audit en non-conformités et actions</t>
        </is>
      </c>
      <c r="D13" s="5" t="inlineStr">
        <is>
          <t>Indispensable</t>
        </is>
      </c>
      <c r="E13" s="5">
        <f>IF(D12="Indispensable",3,1)</f>
        <v/>
      </c>
      <c r="F13" s="5" t="inlineStr"/>
      <c r="G13" s="5" t="inlineStr"/>
      <c r="H13" s="5" t="inlineStr"/>
      <c r="I13" s="5" t="inlineStr"/>
    </row>
    <row r="14">
      <c r="A14" s="5" t="inlineStr">
        <is>
          <t>F12</t>
        </is>
      </c>
      <c r="B14" s="5" t="inlineStr">
        <is>
          <t>Qualité</t>
        </is>
      </c>
      <c r="C14" s="5" t="inlineStr">
        <is>
          <t>Gestion des réclamations clients</t>
        </is>
      </c>
      <c r="D14" s="5" t="inlineStr">
        <is>
          <t>Souhaitable</t>
        </is>
      </c>
      <c r="E14" s="5">
        <f>IF(D13="Indispensable",3,1)</f>
        <v/>
      </c>
      <c r="F14" s="5" t="inlineStr"/>
      <c r="G14" s="5" t="inlineStr"/>
      <c r="H14" s="5" t="inlineStr"/>
      <c r="I14" s="5" t="inlineStr"/>
    </row>
    <row r="15">
      <c r="A15" s="5" t="inlineStr">
        <is>
          <t>F13</t>
        </is>
      </c>
      <c r="B15" s="5" t="inlineStr">
        <is>
          <t>Qualité</t>
        </is>
      </c>
      <c r="C15" s="5" t="inlineStr">
        <is>
          <t>Suivi de la métrologie et des plans de contrôle</t>
        </is>
      </c>
      <c r="D15" s="5" t="inlineStr">
        <is>
          <t>Souhaitable</t>
        </is>
      </c>
      <c r="E15" s="5">
        <f>IF(D14="Indispensable",3,1)</f>
        <v/>
      </c>
      <c r="F15" s="5" t="inlineStr"/>
      <c r="G15" s="5" t="inlineStr"/>
      <c r="H15" s="5" t="inlineStr"/>
      <c r="I15" s="5" t="inlineStr"/>
    </row>
    <row r="16">
      <c r="A16" s="5" t="inlineStr">
        <is>
          <t>F14</t>
        </is>
      </c>
      <c r="B16" s="5" t="inlineStr">
        <is>
          <t>Qualité</t>
        </is>
      </c>
      <c r="C16" s="5" t="inlineStr">
        <is>
          <t>Préparation de la revue de direction</t>
        </is>
      </c>
      <c r="D16" s="5" t="inlineStr">
        <is>
          <t>Indispensable</t>
        </is>
      </c>
      <c r="E16" s="5">
        <f>IF(D15="Indispensable",3,1)</f>
        <v/>
      </c>
      <c r="F16" s="5" t="inlineStr"/>
      <c r="G16" s="5" t="inlineStr"/>
      <c r="H16" s="5" t="inlineStr"/>
      <c r="I16" s="5" t="inlineStr"/>
    </row>
    <row r="17">
      <c r="A17" s="5" t="inlineStr">
        <is>
          <t>S01</t>
        </is>
      </c>
      <c r="B17" s="5" t="inlineStr">
        <is>
          <t>Santé-sécurité</t>
        </is>
      </c>
      <c r="C17" s="5" t="inlineStr">
        <is>
          <t>Évaluation des risques par unité de travail et cotation</t>
        </is>
      </c>
      <c r="D17" s="5" t="inlineStr">
        <is>
          <t>Indispensable</t>
        </is>
      </c>
      <c r="E17" s="5">
        <f>IF(D16="Indispensable",3,1)</f>
        <v/>
      </c>
      <c r="F17" s="5" t="inlineStr"/>
      <c r="G17" s="5" t="inlineStr"/>
      <c r="H17" s="5" t="inlineStr"/>
      <c r="I17" s="5" t="inlineStr"/>
    </row>
    <row r="18">
      <c r="A18" s="5" t="inlineStr">
        <is>
          <t>S02</t>
        </is>
      </c>
      <c r="B18" s="5" t="inlineStr">
        <is>
          <t>Santé-sécurité</t>
        </is>
      </c>
      <c r="C18" s="5" t="inlineStr">
        <is>
          <t>Production et mise à jour du DUERP</t>
        </is>
      </c>
      <c r="D18" s="5" t="inlineStr">
        <is>
          <t>Indispensable</t>
        </is>
      </c>
      <c r="E18" s="5">
        <f>IF(D17="Indispensable",3,1)</f>
        <v/>
      </c>
      <c r="F18" s="5" t="inlineStr"/>
      <c r="G18" s="5" t="inlineStr"/>
      <c r="H18" s="5" t="inlineStr"/>
      <c r="I18" s="5" t="inlineStr"/>
    </row>
    <row r="19">
      <c r="A19" s="5" t="inlineStr">
        <is>
          <t>S03</t>
        </is>
      </c>
      <c r="B19" s="5" t="inlineStr">
        <is>
          <t>Santé-sécurité</t>
        </is>
      </c>
      <c r="C19" s="5" t="inlineStr">
        <is>
          <t>Déclaration des incidents, accidents et presque-accidents</t>
        </is>
      </c>
      <c r="D19" s="5" t="inlineStr">
        <is>
          <t>Indispensable</t>
        </is>
      </c>
      <c r="E19" s="5">
        <f>IF(D18="Indispensable",3,1)</f>
        <v/>
      </c>
      <c r="F19" s="5" t="inlineStr"/>
      <c r="G19" s="5" t="inlineStr"/>
      <c r="H19" s="5" t="inlineStr"/>
      <c r="I19" s="5" t="inlineStr"/>
    </row>
    <row r="20">
      <c r="A20" s="5" t="inlineStr">
        <is>
          <t>S04</t>
        </is>
      </c>
      <c r="B20" s="5" t="inlineStr">
        <is>
          <t>Santé-sécurité</t>
        </is>
      </c>
      <c r="C20" s="5" t="inlineStr">
        <is>
          <t>Analyse des accidents et actions associées</t>
        </is>
      </c>
      <c r="D20" s="5" t="inlineStr">
        <is>
          <t>Indispensable</t>
        </is>
      </c>
      <c r="E20" s="5">
        <f>IF(D19="Indispensable",3,1)</f>
        <v/>
      </c>
      <c r="F20" s="5" t="inlineStr"/>
      <c r="G20" s="5" t="inlineStr"/>
      <c r="H20" s="5" t="inlineStr"/>
      <c r="I20" s="5" t="inlineStr"/>
    </row>
    <row r="21">
      <c r="A21" s="5" t="inlineStr">
        <is>
          <t>S05</t>
        </is>
      </c>
      <c r="B21" s="5" t="inlineStr">
        <is>
          <t>Santé-sécurité</t>
        </is>
      </c>
      <c r="C21" s="5" t="inlineStr">
        <is>
          <t>Plans de prévention et permis feu</t>
        </is>
      </c>
      <c r="D21" s="5" t="inlineStr">
        <is>
          <t>Souhaitable</t>
        </is>
      </c>
      <c r="E21" s="5">
        <f>IF(D20="Indispensable",3,1)</f>
        <v/>
      </c>
      <c r="F21" s="5" t="inlineStr"/>
      <c r="G21" s="5" t="inlineStr"/>
      <c r="H21" s="5" t="inlineStr"/>
      <c r="I21" s="5" t="inlineStr"/>
    </row>
    <row r="22">
      <c r="A22" s="5" t="inlineStr">
        <is>
          <t>S06</t>
        </is>
      </c>
      <c r="B22" s="5" t="inlineStr">
        <is>
          <t>Santé-sécurité</t>
        </is>
      </c>
      <c r="C22" s="5" t="inlineStr">
        <is>
          <t>Gestion des EPI</t>
        </is>
      </c>
      <c r="D22" s="5" t="inlineStr">
        <is>
          <t>Souhaitable</t>
        </is>
      </c>
      <c r="E22" s="5">
        <f>IF(D21="Indispensable",3,1)</f>
        <v/>
      </c>
      <c r="F22" s="5" t="inlineStr"/>
      <c r="G22" s="5" t="inlineStr"/>
      <c r="H22" s="5" t="inlineStr"/>
      <c r="I22" s="5" t="inlineStr"/>
    </row>
    <row r="23">
      <c r="A23" s="5" t="inlineStr">
        <is>
          <t>S07</t>
        </is>
      </c>
      <c r="B23" s="5" t="inlineStr">
        <is>
          <t>Santé-sécurité</t>
        </is>
      </c>
      <c r="C23" s="5" t="inlineStr">
        <is>
          <t>Suivi des habilitations et formations obligatoires</t>
        </is>
      </c>
      <c r="D23" s="5" t="inlineStr">
        <is>
          <t>Souhaitable</t>
        </is>
      </c>
      <c r="E23" s="5">
        <f>IF(D22="Indispensable",3,1)</f>
        <v/>
      </c>
      <c r="F23" s="5" t="inlineStr"/>
      <c r="G23" s="5" t="inlineStr"/>
      <c r="H23" s="5" t="inlineStr"/>
      <c r="I23" s="5" t="inlineStr"/>
    </row>
    <row r="24">
      <c r="A24" s="5" t="inlineStr">
        <is>
          <t>S08</t>
        </is>
      </c>
      <c r="B24" s="5" t="inlineStr">
        <is>
          <t>Santé-sécurité</t>
        </is>
      </c>
      <c r="C24" s="5" t="inlineStr">
        <is>
          <t>Prise en compte des risques psychosociaux</t>
        </is>
      </c>
      <c r="D24" s="5" t="inlineStr">
        <is>
          <t>Souhaitable</t>
        </is>
      </c>
      <c r="E24" s="5">
        <f>IF(D23="Indispensable",3,1)</f>
        <v/>
      </c>
      <c r="F24" s="5" t="inlineStr"/>
      <c r="G24" s="5" t="inlineStr"/>
      <c r="H24" s="5" t="inlineStr"/>
      <c r="I24" s="5" t="inlineStr"/>
    </row>
    <row r="25">
      <c r="A25" s="5" t="inlineStr">
        <is>
          <t>S09</t>
        </is>
      </c>
      <c r="B25" s="5" t="inlineStr">
        <is>
          <t>Environnement et énergie</t>
        </is>
      </c>
      <c r="C25" s="5" t="inlineStr">
        <is>
          <t>Analyse environnementale : aspects et impacts</t>
        </is>
      </c>
      <c r="D25" s="5" t="inlineStr">
        <is>
          <t>Souhaitable</t>
        </is>
      </c>
      <c r="E25" s="5">
        <f>IF(D24="Indispensable",3,1)</f>
        <v/>
      </c>
      <c r="F25" s="5" t="inlineStr"/>
      <c r="G25" s="5" t="inlineStr"/>
      <c r="H25" s="5" t="inlineStr"/>
      <c r="I25" s="5" t="inlineStr"/>
    </row>
    <row r="26">
      <c r="A26" s="5" t="inlineStr">
        <is>
          <t>S10</t>
        </is>
      </c>
      <c r="B26" s="5" t="inlineStr">
        <is>
          <t>Environnement et énergie</t>
        </is>
      </c>
      <c r="C26" s="5" t="inlineStr">
        <is>
          <t>Veille réglementaire et évaluation de conformité, dont ICPE</t>
        </is>
      </c>
      <c r="D26" s="5" t="inlineStr">
        <is>
          <t>Indispensable</t>
        </is>
      </c>
      <c r="E26" s="5">
        <f>IF(D25="Indispensable",3,1)</f>
        <v/>
      </c>
      <c r="F26" s="5" t="inlineStr"/>
      <c r="G26" s="5" t="inlineStr"/>
      <c r="H26" s="5" t="inlineStr"/>
      <c r="I26" s="5" t="inlineStr"/>
    </row>
    <row r="27">
      <c r="A27" s="5" t="inlineStr">
        <is>
          <t>S11</t>
        </is>
      </c>
      <c r="B27" s="5" t="inlineStr">
        <is>
          <t>Environnement et énergie</t>
        </is>
      </c>
      <c r="C27" s="5" t="inlineStr">
        <is>
          <t>Suivi des déchets</t>
        </is>
      </c>
      <c r="D27" s="5" t="inlineStr">
        <is>
          <t>Souhaitable</t>
        </is>
      </c>
      <c r="E27" s="5">
        <f>IF(D26="Indispensable",3,1)</f>
        <v/>
      </c>
      <c r="F27" s="5" t="inlineStr"/>
      <c r="G27" s="5" t="inlineStr"/>
      <c r="H27" s="5" t="inlineStr"/>
      <c r="I27" s="5" t="inlineStr"/>
    </row>
    <row r="28">
      <c r="A28" s="5" t="inlineStr">
        <is>
          <t>S12</t>
        </is>
      </c>
      <c r="B28" s="5" t="inlineStr">
        <is>
          <t>Environnement et énergie</t>
        </is>
      </c>
      <c r="C28" s="5" t="inlineStr">
        <is>
          <t>Suivi des consommations et revue énergétique</t>
        </is>
      </c>
      <c r="D28" s="5" t="inlineStr">
        <is>
          <t>Souhaitable</t>
        </is>
      </c>
      <c r="E28" s="5">
        <f>IF(D27="Indispensable",3,1)</f>
        <v/>
      </c>
      <c r="F28" s="5" t="inlineStr"/>
      <c r="G28" s="5" t="inlineStr"/>
      <c r="H28" s="5" t="inlineStr"/>
      <c r="I28" s="5" t="inlineStr"/>
    </row>
    <row r="29">
      <c r="A29" s="5" t="inlineStr">
        <is>
          <t>P01</t>
        </is>
      </c>
      <c r="B29" s="5" t="inlineStr">
        <is>
          <t>Pilotage et indicateurs</t>
        </is>
      </c>
      <c r="C29" s="5" t="inlineStr">
        <is>
          <t>Tableau de bord personnalisable</t>
        </is>
      </c>
      <c r="D29" s="5" t="inlineStr">
        <is>
          <t>Indispensable</t>
        </is>
      </c>
      <c r="E29" s="5">
        <f>IF(D28="Indispensable",3,1)</f>
        <v/>
      </c>
      <c r="F29" s="5" t="inlineStr"/>
      <c r="G29" s="5" t="inlineStr"/>
      <c r="H29" s="5" t="inlineStr"/>
      <c r="I29" s="5" t="inlineStr"/>
    </row>
    <row r="30">
      <c r="A30" s="5" t="inlineStr">
        <is>
          <t>P02</t>
        </is>
      </c>
      <c r="B30" s="5" t="inlineStr">
        <is>
          <t>Pilotage et indicateurs</t>
        </is>
      </c>
      <c r="C30" s="5" t="inlineStr">
        <is>
          <t>Indicateurs consolidés par site et pour l'ensemble</t>
        </is>
      </c>
      <c r="D30" s="5" t="inlineStr">
        <is>
          <t>Indispensable</t>
        </is>
      </c>
      <c r="E30" s="5">
        <f>IF(D29="Indispensable",3,1)</f>
        <v/>
      </c>
      <c r="F30" s="5" t="inlineStr"/>
      <c r="G30" s="5" t="inlineStr"/>
      <c r="H30" s="5" t="inlineStr"/>
      <c r="I30" s="5" t="inlineStr"/>
    </row>
    <row r="31">
      <c r="A31" s="5" t="inlineStr">
        <is>
          <t>P03</t>
        </is>
      </c>
      <c r="B31" s="5" t="inlineStr">
        <is>
          <t>Pilotage et indicateurs</t>
        </is>
      </c>
      <c r="C31" s="5" t="inlineStr">
        <is>
          <t>Export des indicateurs et des listes</t>
        </is>
      </c>
      <c r="D31" s="5" t="inlineStr">
        <is>
          <t>Souhaitable</t>
        </is>
      </c>
      <c r="E31" s="5">
        <f>IF(D30="Indispensable",3,1)</f>
        <v/>
      </c>
      <c r="F31" s="5" t="inlineStr"/>
      <c r="G31" s="5" t="inlineStr"/>
      <c r="H31" s="5" t="inlineStr"/>
      <c r="I31" s="5" t="inlineStr"/>
    </row>
    <row r="32">
      <c r="A32" s="5" t="inlineStr">
        <is>
          <t>P04</t>
        </is>
      </c>
      <c r="B32" s="5" t="inlineStr">
        <is>
          <t>Pilotage et indicateurs</t>
        </is>
      </c>
      <c r="C32" s="5" t="inlineStr">
        <is>
          <t>Graphiques modulables pour la direction</t>
        </is>
      </c>
      <c r="D32" s="5" t="inlineStr">
        <is>
          <t>Souhaitable</t>
        </is>
      </c>
      <c r="E32" s="5">
        <f>IF(D31="Indispensable",3,1)</f>
        <v/>
      </c>
      <c r="F32" s="5" t="inlineStr"/>
      <c r="G32" s="5" t="inlineStr"/>
      <c r="H32" s="5" t="inlineStr"/>
      <c r="I32" s="5" t="inlineStr"/>
    </row>
    <row r="33">
      <c r="A33" s="5" t="inlineStr">
        <is>
          <t>T01</t>
        </is>
      </c>
      <c r="B33" s="5" t="inlineStr">
        <is>
          <t>Technique et sécurité</t>
        </is>
      </c>
      <c r="C33" s="5" t="inlineStr">
        <is>
          <t>Accès web en SaaS, sans installation locale</t>
        </is>
      </c>
      <c r="D33" s="5" t="inlineStr">
        <is>
          <t>Indispensable</t>
        </is>
      </c>
      <c r="E33" s="5">
        <f>IF(D32="Indispensable",3,1)</f>
        <v/>
      </c>
      <c r="F33" s="5" t="inlineStr"/>
      <c r="G33" s="5" t="inlineStr"/>
      <c r="H33" s="5" t="inlineStr"/>
      <c r="I33" s="5" t="inlineStr"/>
    </row>
    <row r="34">
      <c r="A34" s="5" t="inlineStr">
        <is>
          <t>T02</t>
        </is>
      </c>
      <c r="B34" s="5" t="inlineStr">
        <is>
          <t>Technique et sécurité</t>
        </is>
      </c>
      <c r="C34" s="5" t="inlineStr">
        <is>
          <t>Comptes nominatifs et droits gérés par un administrateur interne</t>
        </is>
      </c>
      <c r="D34" s="5" t="inlineStr">
        <is>
          <t>Indispensable</t>
        </is>
      </c>
      <c r="E34" s="5">
        <f>IF(D33="Indispensable",3,1)</f>
        <v/>
      </c>
      <c r="F34" s="5" t="inlineStr"/>
      <c r="G34" s="5" t="inlineStr"/>
      <c r="H34" s="5" t="inlineStr"/>
      <c r="I34" s="5" t="inlineStr"/>
    </row>
    <row r="35">
      <c r="A35" s="5" t="inlineStr">
        <is>
          <t>T03</t>
        </is>
      </c>
      <c r="B35" s="5" t="inlineStr">
        <is>
          <t>Technique et sécurité</t>
        </is>
      </c>
      <c r="C35" s="5" t="inlineStr">
        <is>
          <t>Chiffrement des flux, sauvegardes, journalisation</t>
        </is>
      </c>
      <c r="D35" s="5" t="inlineStr">
        <is>
          <t>Indispensable</t>
        </is>
      </c>
      <c r="E35" s="5">
        <f>IF(D34="Indispensable",3,1)</f>
        <v/>
      </c>
      <c r="F35" s="5" t="inlineStr"/>
      <c r="G35" s="5" t="inlineStr"/>
      <c r="H35" s="5" t="inlineStr"/>
      <c r="I35" s="5" t="inlineStr"/>
    </row>
    <row r="36">
      <c r="A36" s="5" t="inlineStr">
        <is>
          <t>T04</t>
        </is>
      </c>
      <c r="B36" s="5" t="inlineStr">
        <is>
          <t>Technique et sécurité</t>
        </is>
      </c>
      <c r="C36" s="5" t="inlineStr">
        <is>
          <t>Reprise des données existantes (Excel)</t>
        </is>
      </c>
      <c r="D36" s="5" t="inlineStr">
        <is>
          <t>Indispensable</t>
        </is>
      </c>
      <c r="E36" s="5">
        <f>IF(D35="Indispensable",3,1)</f>
        <v/>
      </c>
      <c r="F36" s="5" t="inlineStr"/>
      <c r="G36" s="5" t="inlineStr"/>
      <c r="H36" s="5" t="inlineStr"/>
      <c r="I36" s="5" t="inlineStr"/>
    </row>
    <row r="37">
      <c r="A37" s="5" t="inlineStr">
        <is>
          <t>T05</t>
        </is>
      </c>
      <c r="B37" s="5" t="inlineStr">
        <is>
          <t>Technique et sécurité</t>
        </is>
      </c>
      <c r="C37" s="5" t="inlineStr">
        <is>
          <t>Intégration ERP ou autres outils : modalités et coût</t>
        </is>
      </c>
      <c r="D37" s="5" t="inlineStr">
        <is>
          <t>Souhaitable</t>
        </is>
      </c>
      <c r="E37" s="5">
        <f>IF(D36="Indispensable",3,1)</f>
        <v/>
      </c>
      <c r="F37" s="5" t="inlineStr"/>
      <c r="G37" s="5" t="inlineStr"/>
      <c r="H37" s="5" t="inlineStr"/>
      <c r="I37" s="5" t="inlineStr"/>
    </row>
    <row r="38">
      <c r="A38" s="5" t="inlineStr">
        <is>
          <t>T06</t>
        </is>
      </c>
      <c r="B38" s="5" t="inlineStr">
        <is>
          <t>Technique et sécurité</t>
        </is>
      </c>
      <c r="C38" s="5" t="inlineStr">
        <is>
          <t>Usage sur smartphone ou tablette, hors ligne : à démontrer</t>
        </is>
      </c>
      <c r="D38" s="5" t="inlineStr">
        <is>
          <t>Souhaitable</t>
        </is>
      </c>
      <c r="E38" s="5">
        <f>IF(D37="Indispensable",3,1)</f>
        <v/>
      </c>
      <c r="F38" s="5" t="inlineStr"/>
      <c r="G38" s="5" t="inlineStr"/>
      <c r="H38" s="5" t="inlineStr"/>
      <c r="I38" s="5" t="inlineStr"/>
    </row>
    <row r="39">
      <c r="A39" s="5" t="inlineStr">
        <is>
          <t>T07</t>
        </is>
      </c>
      <c r="B39" s="5" t="inlineStr">
        <is>
          <t>RGPD et réversibilité</t>
        </is>
      </c>
      <c r="C39" s="5" t="inlineStr">
        <is>
          <t>Accord de sous-traitance article 28 RGPD</t>
        </is>
      </c>
      <c r="D39" s="5" t="inlineStr">
        <is>
          <t>Indispensable</t>
        </is>
      </c>
      <c r="E39" s="5">
        <f>IF(D38="Indispensable",3,1)</f>
        <v/>
      </c>
      <c r="F39" s="5" t="inlineStr"/>
      <c r="G39" s="5" t="inlineStr"/>
      <c r="H39" s="5" t="inlineStr"/>
      <c r="I39" s="5" t="inlineStr"/>
    </row>
    <row r="40">
      <c r="A40" s="5" t="inlineStr">
        <is>
          <t>T08</t>
        </is>
      </c>
      <c r="B40" s="5" t="inlineStr">
        <is>
          <t>RGPD et réversibilité</t>
        </is>
      </c>
      <c r="C40" s="5" t="inlineStr">
        <is>
          <t>Hébergement et liste des sous-traitants communiqués</t>
        </is>
      </c>
      <c r="D40" s="5" t="inlineStr">
        <is>
          <t>Indispensable</t>
        </is>
      </c>
      <c r="E40" s="5">
        <f>IF(D39="Indispensable",3,1)</f>
        <v/>
      </c>
      <c r="F40" s="5" t="inlineStr"/>
      <c r="G40" s="5" t="inlineStr"/>
      <c r="H40" s="5" t="inlineStr"/>
      <c r="I40" s="5" t="inlineStr"/>
    </row>
    <row r="41">
      <c r="A41" s="5" t="inlineStr">
        <is>
          <t>T09</t>
        </is>
      </c>
      <c r="B41" s="5" t="inlineStr">
        <is>
          <t>RGPD et réversibilité</t>
        </is>
      </c>
      <c r="C41" s="5" t="inlineStr">
        <is>
          <t>Export complet en fin de contrat, formats ouverts</t>
        </is>
      </c>
      <c r="D41" s="5" t="inlineStr">
        <is>
          <t>Indispensable</t>
        </is>
      </c>
      <c r="E41" s="5">
        <f>IF(D40="Indispensable",3,1)</f>
        <v/>
      </c>
      <c r="F41" s="5" t="inlineStr"/>
      <c r="G41" s="5" t="inlineStr"/>
      <c r="H41" s="5" t="inlineStr"/>
      <c r="I41" s="5" t="inlineStr"/>
    </row>
    <row r="42">
      <c r="A42" s="5" t="inlineStr">
        <is>
          <t>T10</t>
        </is>
      </c>
      <c r="B42" s="5" t="inlineStr">
        <is>
          <t>RGPD et réversibilité</t>
        </is>
      </c>
      <c r="C42" s="5" t="inlineStr">
        <is>
          <t>Propriété des données conservée par le client</t>
        </is>
      </c>
      <c r="D42" s="5" t="inlineStr">
        <is>
          <t>Indispensable</t>
        </is>
      </c>
      <c r="E42" s="5">
        <f>IF(D41="Indispensable",3,1)</f>
        <v/>
      </c>
      <c r="F42" s="5" t="inlineStr"/>
      <c r="G42" s="5" t="inlineStr"/>
      <c r="H42" s="5" t="inlineStr"/>
      <c r="I42" s="5" t="inlineStr"/>
    </row>
    <row r="43">
      <c r="A43" s="5" t="inlineStr">
        <is>
          <t>A01</t>
        </is>
      </c>
      <c r="B43" s="5" t="inlineStr">
        <is>
          <t>Accompagnement et contrat</t>
        </is>
      </c>
      <c r="C43" s="5" t="inlineStr">
        <is>
          <t>Démonstration sur cas réels avant signature</t>
        </is>
      </c>
      <c r="D43" s="5" t="inlineStr">
        <is>
          <t>Indispensable</t>
        </is>
      </c>
      <c r="E43" s="5">
        <f>IF(D42="Indispensable",3,1)</f>
        <v/>
      </c>
      <c r="F43" s="5" t="inlineStr"/>
      <c r="G43" s="5" t="inlineStr"/>
      <c r="H43" s="5" t="inlineStr"/>
      <c r="I43" s="5" t="inlineStr"/>
    </row>
    <row r="44">
      <c r="A44" s="5" t="inlineStr">
        <is>
          <t>A02</t>
        </is>
      </c>
      <c r="B44" s="5" t="inlineStr">
        <is>
          <t>Accompagnement et contrat</t>
        </is>
      </c>
      <c r="C44" s="5" t="inlineStr">
        <is>
          <t>Formation des administrateurs et des utilisateurs</t>
        </is>
      </c>
      <c r="D44" s="5" t="inlineStr">
        <is>
          <t>Indispensable</t>
        </is>
      </c>
      <c r="E44" s="5">
        <f>IF(D43="Indispensable",3,1)</f>
        <v/>
      </c>
      <c r="F44" s="5" t="inlineStr"/>
      <c r="G44" s="5" t="inlineStr"/>
      <c r="H44" s="5" t="inlineStr"/>
      <c r="I44" s="5" t="inlineStr"/>
    </row>
    <row r="45">
      <c r="A45" s="5" t="inlineStr">
        <is>
          <t>A03</t>
        </is>
      </c>
      <c r="B45" s="5" t="inlineStr">
        <is>
          <t>Accompagnement et contrat</t>
        </is>
      </c>
      <c r="C45" s="5" t="inlineStr">
        <is>
          <t>Support : horaires, canal, délais de prise en compte</t>
        </is>
      </c>
      <c r="D45" s="5" t="inlineStr">
        <is>
          <t>Indispensable</t>
        </is>
      </c>
      <c r="E45" s="5">
        <f>IF(D44="Indispensable",3,1)</f>
        <v/>
      </c>
      <c r="F45" s="5" t="inlineStr"/>
      <c r="G45" s="5" t="inlineStr"/>
      <c r="H45" s="5" t="inlineStr"/>
      <c r="I45" s="5" t="inlineStr"/>
    </row>
    <row r="46">
      <c r="A46" s="5" t="inlineStr">
        <is>
          <t>A04</t>
        </is>
      </c>
      <c r="B46" s="5" t="inlineStr">
        <is>
          <t>Accompagnement et contrat</t>
        </is>
      </c>
      <c r="C46" s="5" t="inlineStr">
        <is>
          <t>Durée d'engagement, préavis, révision tarifaire</t>
        </is>
      </c>
      <c r="D46" s="5" t="inlineStr">
        <is>
          <t>Indispensable</t>
        </is>
      </c>
      <c r="E46" s="5">
        <f>IF(D45="Indispensable",3,1)</f>
        <v/>
      </c>
      <c r="F46" s="5" t="inlineStr"/>
      <c r="G46" s="5" t="inlineStr"/>
      <c r="H46" s="5" t="inlineStr"/>
      <c r="I46" s="5" t="inlineStr"/>
    </row>
  </sheetData>
  <conditionalFormatting sqref="A2:I46">
    <cfRule type="expression" priority="1" dxfId="0">
      <formula>AND($D2="Indispensable",$F2="Non couvert")</formula>
    </cfRule>
  </conditionalFormatting>
  <dataValidations count="4">
    <dataValidation sqref="D2:D46" showDropDown="0" showInputMessage="0" showErrorMessage="0" allowBlank="1" type="list">
      <formula1>"Indispensable,Souhaitable"</formula1>
    </dataValidation>
    <dataValidation sqref="F2:F46" showDropDown="0" showInputMessage="0" showErrorMessage="0" allowBlank="1" type="list">
      <formula1>"Natif,Paramétrage,Développement ou prestation,Non couvert"</formula1>
    </dataValidation>
    <dataValidation sqref="G2:G46" showDropDown="0" showInputMessage="0" showErrorMessage="0" allowBlank="1" type="list">
      <formula1>"Oui,Non"</formula1>
    </dataValidation>
    <dataValidation sqref="H2:H46" showDropDown="0" showInputMessage="0" showErrorMessage="0" allowBlank="1" type="list">
      <formula1>"0,1,2,3"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60" customWidth="1" min="3" max="3"/>
    <col width="8" customWidth="1" min="4" max="4"/>
    <col width="15" customWidth="1" min="5" max="5"/>
    <col width="15" customWidth="1" min="6" max="6"/>
    <col width="15" customWidth="1" min="7" max="7"/>
  </cols>
  <sheetData>
    <row r="1">
      <c r="A1" s="4" t="inlineStr">
        <is>
          <t>ID</t>
        </is>
      </c>
      <c r="B1" s="4" t="inlineStr">
        <is>
          <t>Domaine</t>
        </is>
      </c>
      <c r="C1" s="4" t="inlineStr">
        <is>
          <t>Exigence</t>
        </is>
      </c>
      <c r="D1" s="4" t="inlineStr">
        <is>
          <t>Poids</t>
        </is>
      </c>
      <c r="E1" s="4" t="inlineStr">
        <is>
          <t>Note éditeur A</t>
        </is>
      </c>
      <c r="F1" s="4" t="inlineStr">
        <is>
          <t>Note éditeur B</t>
        </is>
      </c>
      <c r="G1" s="4" t="inlineStr">
        <is>
          <t>Note éditeur C</t>
        </is>
      </c>
    </row>
    <row r="2">
      <c r="A2" s="5" t="n"/>
      <c r="B2" s="5" t="n"/>
      <c r="C2" s="5" t="n"/>
      <c r="D2" s="5" t="n"/>
      <c r="E2" s="5" t="n"/>
      <c r="F2" s="5" t="n"/>
      <c r="G2" s="5" t="n"/>
    </row>
    <row r="3">
      <c r="A3" s="5">
        <f>Exigences!A2</f>
        <v/>
      </c>
      <c r="B3" s="5">
        <f>Exigences!B2</f>
        <v/>
      </c>
      <c r="C3" s="5">
        <f>Exigences!C2</f>
        <v/>
      </c>
      <c r="D3" s="5">
        <f>Exigences!E2</f>
        <v/>
      </c>
      <c r="E3" s="5" t="inlineStr"/>
      <c r="F3" s="5" t="inlineStr"/>
      <c r="G3" s="5" t="inlineStr"/>
    </row>
    <row r="4">
      <c r="A4" s="5">
        <f>Exigences!A3</f>
        <v/>
      </c>
      <c r="B4" s="5">
        <f>Exigences!B3</f>
        <v/>
      </c>
      <c r="C4" s="5">
        <f>Exigences!C3</f>
        <v/>
      </c>
      <c r="D4" s="5">
        <f>Exigences!E3</f>
        <v/>
      </c>
      <c r="E4" s="5" t="inlineStr"/>
      <c r="F4" s="5" t="inlineStr"/>
      <c r="G4" s="5" t="inlineStr"/>
    </row>
    <row r="5">
      <c r="A5" s="5">
        <f>Exigences!A4</f>
        <v/>
      </c>
      <c r="B5" s="5">
        <f>Exigences!B4</f>
        <v/>
      </c>
      <c r="C5" s="5">
        <f>Exigences!C4</f>
        <v/>
      </c>
      <c r="D5" s="5">
        <f>Exigences!E4</f>
        <v/>
      </c>
      <c r="E5" s="5" t="inlineStr"/>
      <c r="F5" s="5" t="inlineStr"/>
      <c r="G5" s="5" t="inlineStr"/>
    </row>
    <row r="6">
      <c r="A6" s="5">
        <f>Exigences!A5</f>
        <v/>
      </c>
      <c r="B6" s="5">
        <f>Exigences!B5</f>
        <v/>
      </c>
      <c r="C6" s="5">
        <f>Exigences!C5</f>
        <v/>
      </c>
      <c r="D6" s="5">
        <f>Exigences!E5</f>
        <v/>
      </c>
      <c r="E6" s="5" t="inlineStr"/>
      <c r="F6" s="5" t="inlineStr"/>
      <c r="G6" s="5" t="inlineStr"/>
    </row>
    <row r="7">
      <c r="A7" s="5">
        <f>Exigences!A6</f>
        <v/>
      </c>
      <c r="B7" s="5">
        <f>Exigences!B6</f>
        <v/>
      </c>
      <c r="C7" s="5">
        <f>Exigences!C6</f>
        <v/>
      </c>
      <c r="D7" s="5">
        <f>Exigences!E6</f>
        <v/>
      </c>
      <c r="E7" s="5" t="inlineStr"/>
      <c r="F7" s="5" t="inlineStr"/>
      <c r="G7" s="5" t="inlineStr"/>
    </row>
    <row r="8">
      <c r="A8" s="5">
        <f>Exigences!A7</f>
        <v/>
      </c>
      <c r="B8" s="5">
        <f>Exigences!B7</f>
        <v/>
      </c>
      <c r="C8" s="5">
        <f>Exigences!C7</f>
        <v/>
      </c>
      <c r="D8" s="5">
        <f>Exigences!E7</f>
        <v/>
      </c>
      <c r="E8" s="5" t="inlineStr"/>
      <c r="F8" s="5" t="inlineStr"/>
      <c r="G8" s="5" t="inlineStr"/>
    </row>
    <row r="9">
      <c r="A9" s="5">
        <f>Exigences!A8</f>
        <v/>
      </c>
      <c r="B9" s="5">
        <f>Exigences!B8</f>
        <v/>
      </c>
      <c r="C9" s="5">
        <f>Exigences!C8</f>
        <v/>
      </c>
      <c r="D9" s="5">
        <f>Exigences!E8</f>
        <v/>
      </c>
      <c r="E9" s="5" t="inlineStr"/>
      <c r="F9" s="5" t="inlineStr"/>
      <c r="G9" s="5" t="inlineStr"/>
    </row>
    <row r="10">
      <c r="A10" s="5">
        <f>Exigences!A9</f>
        <v/>
      </c>
      <c r="B10" s="5">
        <f>Exigences!B9</f>
        <v/>
      </c>
      <c r="C10" s="5">
        <f>Exigences!C9</f>
        <v/>
      </c>
      <c r="D10" s="5">
        <f>Exigences!E9</f>
        <v/>
      </c>
      <c r="E10" s="5" t="inlineStr"/>
      <c r="F10" s="5" t="inlineStr"/>
      <c r="G10" s="5" t="inlineStr"/>
    </row>
    <row r="11">
      <c r="A11" s="5">
        <f>Exigences!A10</f>
        <v/>
      </c>
      <c r="B11" s="5">
        <f>Exigences!B10</f>
        <v/>
      </c>
      <c r="C11" s="5">
        <f>Exigences!C10</f>
        <v/>
      </c>
      <c r="D11" s="5">
        <f>Exigences!E10</f>
        <v/>
      </c>
      <c r="E11" s="5" t="inlineStr"/>
      <c r="F11" s="5" t="inlineStr"/>
      <c r="G11" s="5" t="inlineStr"/>
    </row>
    <row r="12">
      <c r="A12" s="5">
        <f>Exigences!A11</f>
        <v/>
      </c>
      <c r="B12" s="5">
        <f>Exigences!B11</f>
        <v/>
      </c>
      <c r="C12" s="5">
        <f>Exigences!C11</f>
        <v/>
      </c>
      <c r="D12" s="5">
        <f>Exigences!E11</f>
        <v/>
      </c>
      <c r="E12" s="5" t="inlineStr"/>
      <c r="F12" s="5" t="inlineStr"/>
      <c r="G12" s="5" t="inlineStr"/>
    </row>
    <row r="13">
      <c r="A13" s="5">
        <f>Exigences!A12</f>
        <v/>
      </c>
      <c r="B13" s="5">
        <f>Exigences!B12</f>
        <v/>
      </c>
      <c r="C13" s="5">
        <f>Exigences!C12</f>
        <v/>
      </c>
      <c r="D13" s="5">
        <f>Exigences!E12</f>
        <v/>
      </c>
      <c r="E13" s="5" t="inlineStr"/>
      <c r="F13" s="5" t="inlineStr"/>
      <c r="G13" s="5" t="inlineStr"/>
    </row>
    <row r="14">
      <c r="A14" s="5">
        <f>Exigences!A13</f>
        <v/>
      </c>
      <c r="B14" s="5">
        <f>Exigences!B13</f>
        <v/>
      </c>
      <c r="C14" s="5">
        <f>Exigences!C13</f>
        <v/>
      </c>
      <c r="D14" s="5">
        <f>Exigences!E13</f>
        <v/>
      </c>
      <c r="E14" s="5" t="inlineStr"/>
      <c r="F14" s="5" t="inlineStr"/>
      <c r="G14" s="5" t="inlineStr"/>
    </row>
    <row r="15">
      <c r="A15" s="5">
        <f>Exigences!A14</f>
        <v/>
      </c>
      <c r="B15" s="5">
        <f>Exigences!B14</f>
        <v/>
      </c>
      <c r="C15" s="5">
        <f>Exigences!C14</f>
        <v/>
      </c>
      <c r="D15" s="5">
        <f>Exigences!E14</f>
        <v/>
      </c>
      <c r="E15" s="5" t="inlineStr"/>
      <c r="F15" s="5" t="inlineStr"/>
      <c r="G15" s="5" t="inlineStr"/>
    </row>
    <row r="16">
      <c r="A16" s="5">
        <f>Exigences!A15</f>
        <v/>
      </c>
      <c r="B16" s="5">
        <f>Exigences!B15</f>
        <v/>
      </c>
      <c r="C16" s="5">
        <f>Exigences!C15</f>
        <v/>
      </c>
      <c r="D16" s="5">
        <f>Exigences!E15</f>
        <v/>
      </c>
      <c r="E16" s="5" t="inlineStr"/>
      <c r="F16" s="5" t="inlineStr"/>
      <c r="G16" s="5" t="inlineStr"/>
    </row>
    <row r="17">
      <c r="A17" s="5">
        <f>Exigences!A16</f>
        <v/>
      </c>
      <c r="B17" s="5">
        <f>Exigences!B16</f>
        <v/>
      </c>
      <c r="C17" s="5">
        <f>Exigences!C16</f>
        <v/>
      </c>
      <c r="D17" s="5">
        <f>Exigences!E16</f>
        <v/>
      </c>
      <c r="E17" s="5" t="inlineStr"/>
      <c r="F17" s="5" t="inlineStr"/>
      <c r="G17" s="5" t="inlineStr"/>
    </row>
    <row r="18">
      <c r="A18" s="5">
        <f>Exigences!A17</f>
        <v/>
      </c>
      <c r="B18" s="5">
        <f>Exigences!B17</f>
        <v/>
      </c>
      <c r="C18" s="5">
        <f>Exigences!C17</f>
        <v/>
      </c>
      <c r="D18" s="5">
        <f>Exigences!E17</f>
        <v/>
      </c>
      <c r="E18" s="5" t="inlineStr"/>
      <c r="F18" s="5" t="inlineStr"/>
      <c r="G18" s="5" t="inlineStr"/>
    </row>
    <row r="19">
      <c r="A19" s="5">
        <f>Exigences!A18</f>
        <v/>
      </c>
      <c r="B19" s="5">
        <f>Exigences!B18</f>
        <v/>
      </c>
      <c r="C19" s="5">
        <f>Exigences!C18</f>
        <v/>
      </c>
      <c r="D19" s="5">
        <f>Exigences!E18</f>
        <v/>
      </c>
      <c r="E19" s="5" t="inlineStr"/>
      <c r="F19" s="5" t="inlineStr"/>
      <c r="G19" s="5" t="inlineStr"/>
    </row>
    <row r="20">
      <c r="A20" s="5">
        <f>Exigences!A19</f>
        <v/>
      </c>
      <c r="B20" s="5">
        <f>Exigences!B19</f>
        <v/>
      </c>
      <c r="C20" s="5">
        <f>Exigences!C19</f>
        <v/>
      </c>
      <c r="D20" s="5">
        <f>Exigences!E19</f>
        <v/>
      </c>
      <c r="E20" s="5" t="inlineStr"/>
      <c r="F20" s="5" t="inlineStr"/>
      <c r="G20" s="5" t="inlineStr"/>
    </row>
    <row r="21">
      <c r="A21" s="5">
        <f>Exigences!A20</f>
        <v/>
      </c>
      <c r="B21" s="5">
        <f>Exigences!B20</f>
        <v/>
      </c>
      <c r="C21" s="5">
        <f>Exigences!C20</f>
        <v/>
      </c>
      <c r="D21" s="5">
        <f>Exigences!E20</f>
        <v/>
      </c>
      <c r="E21" s="5" t="inlineStr"/>
      <c r="F21" s="5" t="inlineStr"/>
      <c r="G21" s="5" t="inlineStr"/>
    </row>
    <row r="22">
      <c r="A22" s="5">
        <f>Exigences!A21</f>
        <v/>
      </c>
      <c r="B22" s="5">
        <f>Exigences!B21</f>
        <v/>
      </c>
      <c r="C22" s="5">
        <f>Exigences!C21</f>
        <v/>
      </c>
      <c r="D22" s="5">
        <f>Exigences!E21</f>
        <v/>
      </c>
      <c r="E22" s="5" t="inlineStr"/>
      <c r="F22" s="5" t="inlineStr"/>
      <c r="G22" s="5" t="inlineStr"/>
    </row>
    <row r="23">
      <c r="A23" s="5">
        <f>Exigences!A22</f>
        <v/>
      </c>
      <c r="B23" s="5">
        <f>Exigences!B22</f>
        <v/>
      </c>
      <c r="C23" s="5">
        <f>Exigences!C22</f>
        <v/>
      </c>
      <c r="D23" s="5">
        <f>Exigences!E22</f>
        <v/>
      </c>
      <c r="E23" s="5" t="inlineStr"/>
      <c r="F23" s="5" t="inlineStr"/>
      <c r="G23" s="5" t="inlineStr"/>
    </row>
    <row r="24">
      <c r="A24" s="5">
        <f>Exigences!A23</f>
        <v/>
      </c>
      <c r="B24" s="5">
        <f>Exigences!B23</f>
        <v/>
      </c>
      <c r="C24" s="5">
        <f>Exigences!C23</f>
        <v/>
      </c>
      <c r="D24" s="5">
        <f>Exigences!E23</f>
        <v/>
      </c>
      <c r="E24" s="5" t="inlineStr"/>
      <c r="F24" s="5" t="inlineStr"/>
      <c r="G24" s="5" t="inlineStr"/>
    </row>
    <row r="25">
      <c r="A25" s="5">
        <f>Exigences!A24</f>
        <v/>
      </c>
      <c r="B25" s="5">
        <f>Exigences!B24</f>
        <v/>
      </c>
      <c r="C25" s="5">
        <f>Exigences!C24</f>
        <v/>
      </c>
      <c r="D25" s="5">
        <f>Exigences!E24</f>
        <v/>
      </c>
      <c r="E25" s="5" t="inlineStr"/>
      <c r="F25" s="5" t="inlineStr"/>
      <c r="G25" s="5" t="inlineStr"/>
    </row>
    <row r="26">
      <c r="A26" s="5">
        <f>Exigences!A25</f>
        <v/>
      </c>
      <c r="B26" s="5">
        <f>Exigences!B25</f>
        <v/>
      </c>
      <c r="C26" s="5">
        <f>Exigences!C25</f>
        <v/>
      </c>
      <c r="D26" s="5">
        <f>Exigences!E25</f>
        <v/>
      </c>
      <c r="E26" s="5" t="inlineStr"/>
      <c r="F26" s="5" t="inlineStr"/>
      <c r="G26" s="5" t="inlineStr"/>
    </row>
    <row r="27">
      <c r="A27" s="5">
        <f>Exigences!A26</f>
        <v/>
      </c>
      <c r="B27" s="5">
        <f>Exigences!B26</f>
        <v/>
      </c>
      <c r="C27" s="5">
        <f>Exigences!C26</f>
        <v/>
      </c>
      <c r="D27" s="5">
        <f>Exigences!E26</f>
        <v/>
      </c>
      <c r="E27" s="5" t="inlineStr"/>
      <c r="F27" s="5" t="inlineStr"/>
      <c r="G27" s="5" t="inlineStr"/>
    </row>
    <row r="28">
      <c r="A28" s="5">
        <f>Exigences!A27</f>
        <v/>
      </c>
      <c r="B28" s="5">
        <f>Exigences!B27</f>
        <v/>
      </c>
      <c r="C28" s="5">
        <f>Exigences!C27</f>
        <v/>
      </c>
      <c r="D28" s="5">
        <f>Exigences!E27</f>
        <v/>
      </c>
      <c r="E28" s="5" t="inlineStr"/>
      <c r="F28" s="5" t="inlineStr"/>
      <c r="G28" s="5" t="inlineStr"/>
    </row>
    <row r="29">
      <c r="A29" s="5">
        <f>Exigences!A28</f>
        <v/>
      </c>
      <c r="B29" s="5">
        <f>Exigences!B28</f>
        <v/>
      </c>
      <c r="C29" s="5">
        <f>Exigences!C28</f>
        <v/>
      </c>
      <c r="D29" s="5">
        <f>Exigences!E28</f>
        <v/>
      </c>
      <c r="E29" s="5" t="inlineStr"/>
      <c r="F29" s="5" t="inlineStr"/>
      <c r="G29" s="5" t="inlineStr"/>
    </row>
    <row r="30">
      <c r="A30" s="5">
        <f>Exigences!A29</f>
        <v/>
      </c>
      <c r="B30" s="5">
        <f>Exigences!B29</f>
        <v/>
      </c>
      <c r="C30" s="5">
        <f>Exigences!C29</f>
        <v/>
      </c>
      <c r="D30" s="5">
        <f>Exigences!E29</f>
        <v/>
      </c>
      <c r="E30" s="5" t="inlineStr"/>
      <c r="F30" s="5" t="inlineStr"/>
      <c r="G30" s="5" t="inlineStr"/>
    </row>
    <row r="31">
      <c r="A31" s="5">
        <f>Exigences!A30</f>
        <v/>
      </c>
      <c r="B31" s="5">
        <f>Exigences!B30</f>
        <v/>
      </c>
      <c r="C31" s="5">
        <f>Exigences!C30</f>
        <v/>
      </c>
      <c r="D31" s="5">
        <f>Exigences!E30</f>
        <v/>
      </c>
      <c r="E31" s="5" t="inlineStr"/>
      <c r="F31" s="5" t="inlineStr"/>
      <c r="G31" s="5" t="inlineStr"/>
    </row>
    <row r="32">
      <c r="A32" s="5">
        <f>Exigences!A31</f>
        <v/>
      </c>
      <c r="B32" s="5">
        <f>Exigences!B31</f>
        <v/>
      </c>
      <c r="C32" s="5">
        <f>Exigences!C31</f>
        <v/>
      </c>
      <c r="D32" s="5">
        <f>Exigences!E31</f>
        <v/>
      </c>
      <c r="E32" s="5" t="inlineStr"/>
      <c r="F32" s="5" t="inlineStr"/>
      <c r="G32" s="5" t="inlineStr"/>
    </row>
    <row r="33">
      <c r="A33" s="5">
        <f>Exigences!A32</f>
        <v/>
      </c>
      <c r="B33" s="5">
        <f>Exigences!B32</f>
        <v/>
      </c>
      <c r="C33" s="5">
        <f>Exigences!C32</f>
        <v/>
      </c>
      <c r="D33" s="5">
        <f>Exigences!E32</f>
        <v/>
      </c>
      <c r="E33" s="5" t="inlineStr"/>
      <c r="F33" s="5" t="inlineStr"/>
      <c r="G33" s="5" t="inlineStr"/>
    </row>
    <row r="34">
      <c r="A34" s="5">
        <f>Exigences!A33</f>
        <v/>
      </c>
      <c r="B34" s="5">
        <f>Exigences!B33</f>
        <v/>
      </c>
      <c r="C34" s="5">
        <f>Exigences!C33</f>
        <v/>
      </c>
      <c r="D34" s="5">
        <f>Exigences!E33</f>
        <v/>
      </c>
      <c r="E34" s="5" t="inlineStr"/>
      <c r="F34" s="5" t="inlineStr"/>
      <c r="G34" s="5" t="inlineStr"/>
    </row>
    <row r="35">
      <c r="A35" s="5">
        <f>Exigences!A34</f>
        <v/>
      </c>
      <c r="B35" s="5">
        <f>Exigences!B34</f>
        <v/>
      </c>
      <c r="C35" s="5">
        <f>Exigences!C34</f>
        <v/>
      </c>
      <c r="D35" s="5">
        <f>Exigences!E34</f>
        <v/>
      </c>
      <c r="E35" s="5" t="inlineStr"/>
      <c r="F35" s="5" t="inlineStr"/>
      <c r="G35" s="5" t="inlineStr"/>
    </row>
    <row r="36">
      <c r="A36" s="5">
        <f>Exigences!A35</f>
        <v/>
      </c>
      <c r="B36" s="5">
        <f>Exigences!B35</f>
        <v/>
      </c>
      <c r="C36" s="5">
        <f>Exigences!C35</f>
        <v/>
      </c>
      <c r="D36" s="5">
        <f>Exigences!E35</f>
        <v/>
      </c>
      <c r="E36" s="5" t="inlineStr"/>
      <c r="F36" s="5" t="inlineStr"/>
      <c r="G36" s="5" t="inlineStr"/>
    </row>
    <row r="37">
      <c r="A37" s="5">
        <f>Exigences!A36</f>
        <v/>
      </c>
      <c r="B37" s="5">
        <f>Exigences!B36</f>
        <v/>
      </c>
      <c r="C37" s="5">
        <f>Exigences!C36</f>
        <v/>
      </c>
      <c r="D37" s="5">
        <f>Exigences!E36</f>
        <v/>
      </c>
      <c r="E37" s="5" t="inlineStr"/>
      <c r="F37" s="5" t="inlineStr"/>
      <c r="G37" s="5" t="inlineStr"/>
    </row>
    <row r="38">
      <c r="A38" s="5">
        <f>Exigences!A37</f>
        <v/>
      </c>
      <c r="B38" s="5">
        <f>Exigences!B37</f>
        <v/>
      </c>
      <c r="C38" s="5">
        <f>Exigences!C37</f>
        <v/>
      </c>
      <c r="D38" s="5">
        <f>Exigences!E37</f>
        <v/>
      </c>
      <c r="E38" s="5" t="inlineStr"/>
      <c r="F38" s="5" t="inlineStr"/>
      <c r="G38" s="5" t="inlineStr"/>
    </row>
    <row r="39">
      <c r="A39" s="5">
        <f>Exigences!A38</f>
        <v/>
      </c>
      <c r="B39" s="5">
        <f>Exigences!B38</f>
        <v/>
      </c>
      <c r="C39" s="5">
        <f>Exigences!C38</f>
        <v/>
      </c>
      <c r="D39" s="5">
        <f>Exigences!E38</f>
        <v/>
      </c>
      <c r="E39" s="5" t="inlineStr"/>
      <c r="F39" s="5" t="inlineStr"/>
      <c r="G39" s="5" t="inlineStr"/>
    </row>
    <row r="40">
      <c r="A40" s="5">
        <f>Exigences!A39</f>
        <v/>
      </c>
      <c r="B40" s="5">
        <f>Exigences!B39</f>
        <v/>
      </c>
      <c r="C40" s="5">
        <f>Exigences!C39</f>
        <v/>
      </c>
      <c r="D40" s="5">
        <f>Exigences!E39</f>
        <v/>
      </c>
      <c r="E40" s="5" t="inlineStr"/>
      <c r="F40" s="5" t="inlineStr"/>
      <c r="G40" s="5" t="inlineStr"/>
    </row>
    <row r="41">
      <c r="A41" s="5">
        <f>Exigences!A40</f>
        <v/>
      </c>
      <c r="B41" s="5">
        <f>Exigences!B40</f>
        <v/>
      </c>
      <c r="C41" s="5">
        <f>Exigences!C40</f>
        <v/>
      </c>
      <c r="D41" s="5">
        <f>Exigences!E40</f>
        <v/>
      </c>
      <c r="E41" s="5" t="inlineStr"/>
      <c r="F41" s="5" t="inlineStr"/>
      <c r="G41" s="5" t="inlineStr"/>
    </row>
    <row r="42">
      <c r="A42" s="5">
        <f>Exigences!A41</f>
        <v/>
      </c>
      <c r="B42" s="5">
        <f>Exigences!B41</f>
        <v/>
      </c>
      <c r="C42" s="5">
        <f>Exigences!C41</f>
        <v/>
      </c>
      <c r="D42" s="5">
        <f>Exigences!E41</f>
        <v/>
      </c>
      <c r="E42" s="5" t="inlineStr"/>
      <c r="F42" s="5" t="inlineStr"/>
      <c r="G42" s="5" t="inlineStr"/>
    </row>
    <row r="43">
      <c r="A43" s="5">
        <f>Exigences!A42</f>
        <v/>
      </c>
      <c r="B43" s="5">
        <f>Exigences!B42</f>
        <v/>
      </c>
      <c r="C43" s="5">
        <f>Exigences!C42</f>
        <v/>
      </c>
      <c r="D43" s="5">
        <f>Exigences!E42</f>
        <v/>
      </c>
      <c r="E43" s="5" t="inlineStr"/>
      <c r="F43" s="5" t="inlineStr"/>
      <c r="G43" s="5" t="inlineStr"/>
    </row>
    <row r="44">
      <c r="A44" s="5">
        <f>Exigences!A43</f>
        <v/>
      </c>
      <c r="B44" s="5">
        <f>Exigences!B43</f>
        <v/>
      </c>
      <c r="C44" s="5">
        <f>Exigences!C43</f>
        <v/>
      </c>
      <c r="D44" s="5">
        <f>Exigences!E43</f>
        <v/>
      </c>
      <c r="E44" s="5" t="inlineStr"/>
      <c r="F44" s="5" t="inlineStr"/>
      <c r="G44" s="5" t="inlineStr"/>
    </row>
    <row r="45">
      <c r="A45" s="5">
        <f>Exigences!A44</f>
        <v/>
      </c>
      <c r="B45" s="5">
        <f>Exigences!B44</f>
        <v/>
      </c>
      <c r="C45" s="5">
        <f>Exigences!C44</f>
        <v/>
      </c>
      <c r="D45" s="5">
        <f>Exigences!E44</f>
        <v/>
      </c>
      <c r="E45" s="5" t="inlineStr"/>
      <c r="F45" s="5" t="inlineStr"/>
      <c r="G45" s="5" t="inlineStr"/>
    </row>
    <row r="46">
      <c r="A46" s="5">
        <f>Exigences!A45</f>
        <v/>
      </c>
      <c r="B46" s="5">
        <f>Exigences!B45</f>
        <v/>
      </c>
      <c r="C46" s="5">
        <f>Exigences!C45</f>
        <v/>
      </c>
      <c r="D46" s="5">
        <f>Exigences!E45</f>
        <v/>
      </c>
      <c r="E46" s="5" t="inlineStr"/>
      <c r="F46" s="5" t="inlineStr"/>
      <c r="G46" s="5" t="inlineStr"/>
    </row>
    <row r="47">
      <c r="A47" s="5">
        <f>Exigences!A46</f>
        <v/>
      </c>
      <c r="B47" s="5">
        <f>Exigences!B46</f>
        <v/>
      </c>
      <c r="C47" s="5">
        <f>Exigences!C46</f>
        <v/>
      </c>
      <c r="D47" s="5">
        <f>Exigences!E46</f>
        <v/>
      </c>
      <c r="E47" s="5" t="inlineStr"/>
      <c r="F47" s="5" t="inlineStr"/>
      <c r="G47" s="5" t="inlineStr"/>
    </row>
    <row r="49">
      <c r="A49" t="inlineStr"/>
      <c r="B49" s="6" t="inlineStr">
        <is>
          <t>Total pondéré par domaine</t>
        </is>
      </c>
      <c r="C49" t="inlineStr"/>
      <c r="D49" t="inlineStr"/>
      <c r="E49" t="inlineStr">
        <is>
          <t>Éditeur A</t>
        </is>
      </c>
      <c r="F49" t="inlineStr">
        <is>
          <t>Éditeur B</t>
        </is>
      </c>
      <c r="G49" t="inlineStr">
        <is>
          <t>Éditeur C</t>
        </is>
      </c>
    </row>
    <row r="50">
      <c r="A50" t="inlineStr"/>
      <c r="B50" t="inlineStr">
        <is>
          <t>Système et documents</t>
        </is>
      </c>
      <c r="C50" t="inlineStr"/>
      <c r="D50" t="inlineStr"/>
      <c r="E50">
        <f>SUMPRODUCT(($B$2:$B$46="Système et documents")*$D$2:$D$46*E2:E46)</f>
        <v/>
      </c>
      <c r="F50">
        <f>SUMPRODUCT(($B$2:$B$46="Système et documents")*$D$2:$D$46*F2:F46)</f>
        <v/>
      </c>
      <c r="G50">
        <f>SUMPRODUCT(($B$2:$B$46="Système et documents")*$D$2:$D$46*G2:G46)</f>
        <v/>
      </c>
    </row>
    <row r="51">
      <c r="A51" t="inlineStr"/>
      <c r="B51" t="inlineStr">
        <is>
          <t>Qualité</t>
        </is>
      </c>
      <c r="C51" t="inlineStr"/>
      <c r="D51" t="inlineStr"/>
      <c r="E51">
        <f>SUMPRODUCT(($B$2:$B$46="Qualité")*$D$2:$D$46*E2:E46)</f>
        <v/>
      </c>
      <c r="F51">
        <f>SUMPRODUCT(($B$2:$B$46="Qualité")*$D$2:$D$46*F2:F46)</f>
        <v/>
      </c>
      <c r="G51">
        <f>SUMPRODUCT(($B$2:$B$46="Qualité")*$D$2:$D$46*G2:G46)</f>
        <v/>
      </c>
    </row>
    <row r="52">
      <c r="A52" t="inlineStr"/>
      <c r="B52" t="inlineStr">
        <is>
          <t>Santé-sécurité</t>
        </is>
      </c>
      <c r="C52" t="inlineStr"/>
      <c r="D52" t="inlineStr"/>
      <c r="E52">
        <f>SUMPRODUCT(($B$2:$B$46="Santé-sécurité")*$D$2:$D$46*E2:E46)</f>
        <v/>
      </c>
      <c r="F52">
        <f>SUMPRODUCT(($B$2:$B$46="Santé-sécurité")*$D$2:$D$46*F2:F46)</f>
        <v/>
      </c>
      <c r="G52">
        <f>SUMPRODUCT(($B$2:$B$46="Santé-sécurité")*$D$2:$D$46*G2:G46)</f>
        <v/>
      </c>
    </row>
    <row r="53">
      <c r="A53" t="inlineStr"/>
      <c r="B53" t="inlineStr">
        <is>
          <t>Environnement et énergie</t>
        </is>
      </c>
      <c r="C53" t="inlineStr"/>
      <c r="D53" t="inlineStr"/>
      <c r="E53">
        <f>SUMPRODUCT(($B$2:$B$46="Environnement et énergie")*$D$2:$D$46*E2:E46)</f>
        <v/>
      </c>
      <c r="F53">
        <f>SUMPRODUCT(($B$2:$B$46="Environnement et énergie")*$D$2:$D$46*F2:F46)</f>
        <v/>
      </c>
      <c r="G53">
        <f>SUMPRODUCT(($B$2:$B$46="Environnement et énergie")*$D$2:$D$46*G2:G46)</f>
        <v/>
      </c>
    </row>
    <row r="54">
      <c r="A54" t="inlineStr"/>
      <c r="B54" t="inlineStr">
        <is>
          <t>Pilotage et indicateurs</t>
        </is>
      </c>
      <c r="C54" t="inlineStr"/>
      <c r="D54" t="inlineStr"/>
      <c r="E54">
        <f>SUMPRODUCT(($B$2:$B$46="Pilotage et indicateurs")*$D$2:$D$46*E2:E46)</f>
        <v/>
      </c>
      <c r="F54">
        <f>SUMPRODUCT(($B$2:$B$46="Pilotage et indicateurs")*$D$2:$D$46*F2:F46)</f>
        <v/>
      </c>
      <c r="G54">
        <f>SUMPRODUCT(($B$2:$B$46="Pilotage et indicateurs")*$D$2:$D$46*G2:G46)</f>
        <v/>
      </c>
    </row>
    <row r="55">
      <c r="A55" t="inlineStr"/>
      <c r="B55" t="inlineStr">
        <is>
          <t>Technique et sécurité</t>
        </is>
      </c>
      <c r="C55" t="inlineStr"/>
      <c r="D55" t="inlineStr"/>
      <c r="E55">
        <f>SUMPRODUCT(($B$2:$B$46="Technique et sécurité")*$D$2:$D$46*E2:E46)</f>
        <v/>
      </c>
      <c r="F55">
        <f>SUMPRODUCT(($B$2:$B$46="Technique et sécurité")*$D$2:$D$46*F2:F46)</f>
        <v/>
      </c>
      <c r="G55">
        <f>SUMPRODUCT(($B$2:$B$46="Technique et sécurité")*$D$2:$D$46*G2:G46)</f>
        <v/>
      </c>
    </row>
    <row r="56">
      <c r="A56" t="inlineStr"/>
      <c r="B56" t="inlineStr">
        <is>
          <t>RGPD et réversibilité</t>
        </is>
      </c>
      <c r="C56" t="inlineStr"/>
      <c r="D56" t="inlineStr"/>
      <c r="E56">
        <f>SUMPRODUCT(($B$2:$B$46="RGPD et réversibilité")*$D$2:$D$46*E2:E46)</f>
        <v/>
      </c>
      <c r="F56">
        <f>SUMPRODUCT(($B$2:$B$46="RGPD et réversibilité")*$D$2:$D$46*F2:F46)</f>
        <v/>
      </c>
      <c r="G56">
        <f>SUMPRODUCT(($B$2:$B$46="RGPD et réversibilité")*$D$2:$D$46*G2:G46)</f>
        <v/>
      </c>
    </row>
    <row r="57">
      <c r="A57" t="inlineStr"/>
      <c r="B57" t="inlineStr">
        <is>
          <t>Accompagnement et contrat</t>
        </is>
      </c>
      <c r="C57" t="inlineStr"/>
      <c r="D57" t="inlineStr"/>
      <c r="E57">
        <f>SUMPRODUCT(($B$2:$B$46="Accompagnement et contrat")*$D$2:$D$46*E2:E46)</f>
        <v/>
      </c>
      <c r="F57">
        <f>SUMPRODUCT(($B$2:$B$46="Accompagnement et contrat")*$D$2:$D$46*F2:F46)</f>
        <v/>
      </c>
      <c r="G57">
        <f>SUMPRODUCT(($B$2:$B$46="Accompagnement et contrat")*$D$2:$D$46*G2:G46)</f>
        <v/>
      </c>
    </row>
    <row r="58">
      <c r="A58" t="inlineStr"/>
      <c r="B58" s="6" t="inlineStr">
        <is>
          <t>TOTAL</t>
        </is>
      </c>
      <c r="C58" t="inlineStr"/>
      <c r="D58" t="inlineStr"/>
      <c r="E58">
        <f>SUMPRODUCT($D$2:$D$46*E2:E46)</f>
        <v/>
      </c>
      <c r="F58">
        <f>SUMPRODUCT($D$2:$D$46*F2:F46)</f>
        <v/>
      </c>
      <c r="G58">
        <f>SUMPRODUCT($D$2:$D$46*G2:G46)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0" customWidth="1" min="2" max="2"/>
    <col width="30" customWidth="1" min="3" max="3"/>
    <col width="30" customWidth="1" min="4" max="4"/>
  </cols>
  <sheetData>
    <row r="1">
      <c r="A1" s="4" t="inlineStr">
        <is>
          <t>Question</t>
        </is>
      </c>
      <c r="B1" s="4" t="inlineStr">
        <is>
          <t>Éditeur A</t>
        </is>
      </c>
      <c r="C1" s="4" t="inlineStr">
        <is>
          <t>Éditeur B</t>
        </is>
      </c>
      <c r="D1" s="4" t="inlineStr">
        <is>
          <t>Éditeur C</t>
        </is>
      </c>
    </row>
    <row r="2">
      <c r="A2" s="5" t="n"/>
      <c r="B2" s="5" t="n"/>
      <c r="C2" s="5" t="n"/>
      <c r="D2" s="5" t="n"/>
    </row>
    <row r="3">
      <c r="A3" s="5" t="inlineStr">
        <is>
          <t>Prix et base de calcul (utilisateurs, sites, modules)</t>
        </is>
      </c>
      <c r="B3" s="5" t="inlineStr"/>
      <c r="C3" s="5" t="inlineStr"/>
      <c r="D3" s="5" t="inlineStr"/>
    </row>
    <row r="4">
      <c r="A4" s="5" t="inlineStr">
        <is>
          <t>Durée d'engagement et reconduction</t>
        </is>
      </c>
      <c r="B4" s="5" t="inlineStr"/>
      <c r="C4" s="5" t="inlineStr"/>
      <c r="D4" s="5" t="inlineStr"/>
    </row>
    <row r="5">
      <c r="A5" s="5" t="inlineStr">
        <is>
          <t>Préavis de résiliation</t>
        </is>
      </c>
      <c r="B5" s="5" t="inlineStr"/>
      <c r="C5" s="5" t="inlineStr"/>
      <c r="D5" s="5" t="inlineStr"/>
    </row>
    <row r="6">
      <c r="A6" s="5" t="inlineStr">
        <is>
          <t>Prestations hors abonnement (paramétrage, reprise de données, formation)</t>
        </is>
      </c>
      <c r="B6" s="5" t="inlineStr"/>
      <c r="C6" s="5" t="inlineStr"/>
      <c r="D6" s="5" t="inlineStr"/>
    </row>
    <row r="7">
      <c r="A7" s="5" t="inlineStr">
        <is>
          <t>Stockage documentaire inclus et extensions</t>
        </is>
      </c>
      <c r="B7" s="5" t="inlineStr"/>
      <c r="C7" s="5" t="inlineStr"/>
      <c r="D7" s="5" t="inlineStr"/>
    </row>
    <row r="8">
      <c r="A8" s="5" t="inlineStr">
        <is>
          <t>Hébergement : pays, hébergeur, sous-traitants</t>
        </is>
      </c>
      <c r="B8" s="5" t="inlineStr"/>
      <c r="C8" s="5" t="inlineStr"/>
      <c r="D8" s="5" t="inlineStr"/>
    </row>
    <row r="9">
      <c r="A9" s="5" t="inlineStr">
        <is>
          <t>Accord de traitement RGPD (article 28)</t>
        </is>
      </c>
      <c r="B9" s="5" t="inlineStr"/>
      <c r="C9" s="5" t="inlineStr"/>
      <c r="D9" s="5" t="inlineStr"/>
    </row>
    <row r="10">
      <c r="A10" s="5" t="inlineStr">
        <is>
          <t>Formats et délai d'export des données en fin de contrat</t>
        </is>
      </c>
      <c r="B10" s="5" t="inlineStr"/>
      <c r="C10" s="5" t="inlineStr"/>
      <c r="D10" s="5" t="inlineStr"/>
    </row>
    <row r="11">
      <c r="A11" s="5" t="inlineStr">
        <is>
          <t>Horaires et canaux du support</t>
        </is>
      </c>
      <c r="B11" s="5" t="inlineStr"/>
      <c r="C11" s="5" t="inlineStr"/>
      <c r="D11" s="5" t="inlineStr"/>
    </row>
    <row r="12">
      <c r="A12" s="5" t="inlineStr">
        <is>
          <t>Objectif de disponibilité et engagement de service</t>
        </is>
      </c>
      <c r="B12" s="5" t="inlineStr"/>
      <c r="C12" s="5" t="inlineStr"/>
      <c r="D12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2026-10-02T19:01:43Z</dcterms:created>
  <dcterms:modified xmlns:dcterms="http://purl.org/dc/terms/" xmlns:xsi="http://www.w3.org/2001/XMLSchema-instance" xsi:type="dcterms:W3CDTF">2026-10-02T19:01:43Z</dcterms:modified>
</cp:coreProperties>
</file>